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amshatov_An\Desktop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H6" i="1" s="1"/>
  <c r="H7" i="1"/>
  <c r="H8" i="1"/>
  <c r="H5" i="1" l="1"/>
</calcChain>
</file>

<file path=xl/sharedStrings.xml><?xml version="1.0" encoding="utf-8"?>
<sst xmlns="http://schemas.openxmlformats.org/spreadsheetml/2006/main" count="53" uniqueCount="36">
  <si>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</si>
  <si>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</si>
  <si>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</si>
  <si>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</si>
  <si>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</si>
  <si>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</si>
  <si>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</si>
  <si>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        (Подпись, дата)</t>
  </si>
  <si>
    <t>Руководитель субъекта естественной монополии Ергалиев А.Т. _________________________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</si>
  <si>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</si>
  <si>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</si>
  <si>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</si>
  <si>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</si>
  <si>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</si>
  <si>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</si>
  <si>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 xml:space="preserve">100% оплата </t>
  </si>
  <si>
    <t>с 01.01.2020 года</t>
  </si>
  <si>
    <t xml:space="preserve">до 12 часов «00» минут 09.12.2019г. </t>
  </si>
  <si>
    <t xml:space="preserve">14 часов 00 минут «09» Декабря 2019г. </t>
  </si>
  <si>
    <t xml:space="preserve">Услуги по техническому обслуживанию дизельного генератора FG Wilson Р1250 </t>
  </si>
  <si>
    <t>раз/год</t>
  </si>
  <si>
    <t>Потенциальный поставщик услуг должен иметь договор с заводом-изготовителем дизельного генератора FG Wilson Р1250 или же иметь письмо от завода-изготовителя о том, что данный поставщик услуг на самом деле является официальным представителем завода-изготовителя</t>
  </si>
  <si>
    <t>100% оплата после оказания услуг</t>
  </si>
  <si>
    <t>Масляный фильтр perkins (Великобритания)</t>
  </si>
  <si>
    <t>шт</t>
  </si>
  <si>
    <t>Товар закупается у поставщика услуг</t>
  </si>
  <si>
    <t xml:space="preserve">Моторное масло diesel 10W40 Areca (Франция)  </t>
  </si>
  <si>
    <t>л</t>
  </si>
  <si>
    <t>Антифриз 50/50 red Areca (Франция)</t>
  </si>
  <si>
    <t>Объявление о закупках способом ценовых предложений</t>
  </si>
  <si>
    <t>ТОО «РТИ-АНПЗ» объявляет о закупках способом ценовых предложений</t>
  </si>
  <si>
    <t>Согласовано:</t>
  </si>
  <si>
    <t>Заместитель гереального директора по производству - главный инженер   ___________   Чектиев С.Т.</t>
  </si>
  <si>
    <t xml:space="preserve">Начальник производственно - технического отдела                                        ___________   Касымов К.К.          </t>
  </si>
  <si>
    <t>Инженер СЦБ, связи и электроснабжения                                                        ___________   Гумар С.</t>
  </si>
  <si>
    <t>Начальник участка СЦБ, связи и электроснабжения                                  __________  Шамшатов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</si>
</sst>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₽_-;\-* #,##0\ _₽_-;_-* &quot;-&quot;\ _₽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F28" sqref="F28"/>
    </sheetView>
  </sheetViews>
  <sheetFormatPr defaultRowHeight="14.25" x14ac:dyDescent="0.2"/>
  <cols>
    <col min="1" max="1" width="4.7109375" style="1" customWidth="1"/>
    <col min="2" max="2" width="19.7109375" style="1" customWidth="1"/>
    <col min="3" max="3" width="11" style="1" customWidth="1"/>
    <col min="4" max="4" width="10.140625" style="1" customWidth="1"/>
    <col min="5" max="5" width="36.28515625" style="1" customWidth="1"/>
    <col min="6" max="6" width="19.42578125" style="1" customWidth="1"/>
    <col min="7" max="7" width="10.5703125" style="1" customWidth="1"/>
    <col min="8" max="8" width="13.42578125" style="1" customWidth="1"/>
    <col min="9" max="9" width="21" style="1" customWidth="1"/>
    <col min="10" max="10" width="38" style="1" customWidth="1"/>
    <col min="11" max="11" width="34.140625" style="1" customWidth="1"/>
    <col min="12" max="12" width="28.42578125" style="1" customWidth="1"/>
    <col min="13" max="16384" width="9.140625" style="1"/>
  </cols>
  <sheetData>
    <row r="1" spans="1:14" ht="15.75" customHeight="1" x14ac:dyDescent="0.2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4" ht="15.75" customHeight="1" x14ac:dyDescent="0.25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4" ht="15.75" customHeight="1" x14ac:dyDescent="0.2"/>
    <row r="4" spans="1:14" ht="141.75" x14ac:dyDescent="0.2">
      <c r="A4" s="2" t="s">
        <v>0</v>
      </c>
      <c r="B4" s="2" t="s">
        <v>1</v>
      </c>
      <c r="C4" s="2" t="s">
        <v>9</v>
      </c>
      <c r="D4" s="2" t="s">
        <v>10</v>
      </c>
      <c r="E4" s="2" t="s">
        <v>2</v>
      </c>
      <c r="F4" s="2" t="s">
        <v>11</v>
      </c>
      <c r="G4" s="2" t="s">
        <v>3</v>
      </c>
      <c r="H4" s="2" t="s">
        <v>4</v>
      </c>
      <c r="I4" s="2" t="s">
        <v>5</v>
      </c>
      <c r="J4" s="2" t="s">
        <v>12</v>
      </c>
      <c r="K4" s="2" t="s">
        <v>13</v>
      </c>
      <c r="L4" s="2" t="s">
        <v>6</v>
      </c>
    </row>
    <row r="5" spans="1:14" ht="150" x14ac:dyDescent="0.2">
      <c r="A5" s="3">
        <v>1</v>
      </c>
      <c r="B5" s="3" t="s">
        <v>19</v>
      </c>
      <c r="C5" s="3">
        <v>4</v>
      </c>
      <c r="D5" s="3" t="s">
        <v>20</v>
      </c>
      <c r="E5" s="4" t="s">
        <v>21</v>
      </c>
      <c r="F5" s="4" t="s">
        <v>16</v>
      </c>
      <c r="G5" s="6">
        <v>134250</v>
      </c>
      <c r="H5" s="16">
        <f>C5*G5</f>
        <v>537000</v>
      </c>
      <c r="I5" s="4" t="s">
        <v>22</v>
      </c>
      <c r="J5" s="4" t="s">
        <v>17</v>
      </c>
      <c r="K5" s="4" t="s">
        <v>18</v>
      </c>
      <c r="L5" s="4" t="s">
        <v>14</v>
      </c>
      <c r="M5" s="7"/>
      <c r="N5" s="7"/>
    </row>
    <row r="6" spans="1:14" ht="45" x14ac:dyDescent="0.2">
      <c r="A6" s="12">
        <v>2</v>
      </c>
      <c r="B6" s="12" t="s">
        <v>23</v>
      </c>
      <c r="C6" s="12">
        <v>6</v>
      </c>
      <c r="D6" s="3" t="s">
        <v>24</v>
      </c>
      <c r="E6" s="4" t="s">
        <v>25</v>
      </c>
      <c r="F6" s="5" t="s">
        <v>16</v>
      </c>
      <c r="G6" s="20">
        <f>(12500/1.12)*1.074</f>
        <v>11986.607142857141</v>
      </c>
      <c r="H6" s="20">
        <f>C6*G6</f>
        <v>71919.642857142841</v>
      </c>
      <c r="I6" s="4" t="s">
        <v>15</v>
      </c>
      <c r="J6" s="4" t="s">
        <v>17</v>
      </c>
      <c r="K6" s="4" t="s">
        <v>18</v>
      </c>
      <c r="L6" s="4" t="s">
        <v>14</v>
      </c>
    </row>
    <row r="7" spans="1:14" ht="78.75" customHeight="1" x14ac:dyDescent="0.2">
      <c r="A7" s="13">
        <v>3</v>
      </c>
      <c r="B7" s="12" t="s">
        <v>26</v>
      </c>
      <c r="C7" s="13">
        <v>180</v>
      </c>
      <c r="D7" s="3" t="s">
        <v>27</v>
      </c>
      <c r="E7" s="4" t="s">
        <v>25</v>
      </c>
      <c r="F7" s="4" t="s">
        <v>16</v>
      </c>
      <c r="G7" s="20">
        <f>(1800/1.12)*1.074</f>
        <v>1726.0714285714284</v>
      </c>
      <c r="H7" s="20">
        <f t="shared" ref="H7:H8" si="0">C7*G7</f>
        <v>310692.8571428571</v>
      </c>
      <c r="I7" s="4" t="s">
        <v>15</v>
      </c>
      <c r="J7" s="4" t="s">
        <v>17</v>
      </c>
      <c r="K7" s="4" t="s">
        <v>18</v>
      </c>
      <c r="L7" s="4" t="s">
        <v>14</v>
      </c>
    </row>
    <row r="8" spans="1:14" ht="45" x14ac:dyDescent="0.2">
      <c r="A8" s="14">
        <v>4</v>
      </c>
      <c r="B8" s="13" t="s">
        <v>28</v>
      </c>
      <c r="C8" s="14">
        <v>200</v>
      </c>
      <c r="D8" s="3" t="s">
        <v>24</v>
      </c>
      <c r="E8" s="4" t="s">
        <v>25</v>
      </c>
      <c r="F8" s="4" t="s">
        <v>16</v>
      </c>
      <c r="G8" s="21">
        <f>(1200/1.12)*1.074</f>
        <v>1150.7142857142858</v>
      </c>
      <c r="H8" s="21">
        <f t="shared" si="0"/>
        <v>230142.85714285716</v>
      </c>
      <c r="I8" s="4" t="s">
        <v>15</v>
      </c>
      <c r="J8" s="4" t="s">
        <v>17</v>
      </c>
      <c r="K8" s="4" t="s">
        <v>18</v>
      </c>
      <c r="L8" s="4" t="s">
        <v>14</v>
      </c>
    </row>
    <row r="9" spans="1:14" ht="15" x14ac:dyDescent="0.2">
      <c r="L9" s="15"/>
    </row>
    <row r="10" spans="1:14" ht="15" customHeight="1" x14ac:dyDescent="0.2">
      <c r="B10" s="22" t="s">
        <v>31</v>
      </c>
      <c r="C10" s="1" t="s">
        <v>32</v>
      </c>
    </row>
    <row r="11" spans="1:14" ht="15" customHeight="1" x14ac:dyDescent="0.2">
      <c r="C11" s="1" t="s">
        <v>33</v>
      </c>
    </row>
    <row r="12" spans="1:14" ht="15" customHeight="1" x14ac:dyDescent="0.2">
      <c r="C12" s="1" t="s">
        <v>34</v>
      </c>
    </row>
    <row r="13" spans="1:14" ht="15" customHeight="1" x14ac:dyDescent="0.2">
      <c r="B13" s="8"/>
      <c r="C13" s="9" t="s">
        <v>35</v>
      </c>
      <c r="D13" s="9"/>
      <c r="E13" s="9"/>
    </row>
    <row r="14" spans="1:14" ht="15" customHeight="1" x14ac:dyDescent="0.2">
      <c r="D14" s="10"/>
    </row>
    <row r="16" spans="1:14" ht="15.75" x14ac:dyDescent="0.2">
      <c r="B16" s="17" t="s">
        <v>8</v>
      </c>
      <c r="C16" s="17"/>
      <c r="D16" s="17"/>
      <c r="E16" s="17"/>
      <c r="F16" s="17"/>
      <c r="G16" s="17"/>
      <c r="H16" s="17"/>
    </row>
    <row r="17" spans="2:8" ht="15" customHeight="1" x14ac:dyDescent="0.25">
      <c r="B17" s="11"/>
      <c r="C17" s="11"/>
      <c r="D17" s="11"/>
      <c r="E17" s="8"/>
      <c r="F17" s="17" t="s">
        <v>7</v>
      </c>
      <c r="G17" s="17"/>
      <c r="H17" s="11"/>
    </row>
  </sheetData>
  <mergeCells count="4">
    <mergeCell ref="B16:H16"/>
    <mergeCell ref="F17:G17"/>
    <mergeCell ref="A1:K1"/>
    <mergeCell ref="A2:K2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2019-11-22T06:33:38Z</cp:lastPrinted>
  <dcterms:created xsi:type="dcterms:W3CDTF">2019-09-04T11:29:33Z</dcterms:created>
  <dcterms:modified xsi:type="dcterms:W3CDTF">2019-11-22T06:33:50Z</dcterms:modified>
</cp:coreProperties>
</file>